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<sst xmlns="http://schemas.openxmlformats.org/spreadsheetml/2006/main" uniqueCount="80">
  <si>
    <t>ANGIE TRANSPORT INC</t>
  </si>
  <si>
    <t>DOT</t>
  </si>
  <si>
    <t>CA</t>
  </si>
  <si>
    <t>MC</t>
  </si>
  <si>
    <t>EIN#</t>
  </si>
  <si>
    <t>93-4956817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</si>
  <si>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</si>
  <si>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</si>
  <si>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</si>
  <si>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</si>
  <si>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</si>
  <si>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</si>
  <si>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</si>
  <si>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</si>
  <si>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</si>
  <si>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</si>
  <si>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</si>
  <si>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2017 FRHT</t>
  </si>
  <si>
    <t>3AKJGLDR0HSHZ6592</t>
  </si>
  <si>
    <t>SUN, XIAOLONG</t>
  </si>
  <si>
    <t>09/26/1986</t>
  </si>
  <si>
    <t>D9365265</t>
  </si>
  <si>
    <t xml:space="preserve"> </t>
  </si>
  <si>
    <t>NON OWNED TRAILER</t>
  </si>
  <si>
    <t>WANG, SHOUWEI</t>
  </si>
  <si>
    <t>04/08/1985</t>
  </si>
  <si>
    <t>F1572808</t>
  </si>
  <si>
    <t>TIV</t>
  </si>
  <si>
    <t>INSURED CONTACT INFO</t>
  </si>
  <si>
    <t>Business</t>
  </si>
  <si>
    <t>8035 Archibald Ave, Rancho Cucamonga, CA 91730, USA</t>
  </si>
  <si>
    <t>Mailing</t>
  </si>
  <si>
    <t>Garaging</t>
  </si>
  <si>
    <t>10672 Calabash Ave, Fontana, CA 92337, USA</t>
  </si>
  <si>
    <t>Phone</t>
  </si>
  <si>
    <t>909-996-2958</t>
  </si>
  <si>
    <t>Email</t>
  </si>
  <si>
    <t>angietransportin@gmail.com</t>
  </si>
  <si>
    <t>Owner Info</t>
  </si>
  <si>
    <t>YU, JING / 10/23/1989 / F2699351</t>
  </si>
  <si>
    <t>States Travel</t>
  </si>
  <si>
    <t>48 STATES</t>
  </si>
  <si>
    <t>Prior Employement / MC#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</si>
  <si>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</si>
  <si>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</si>
  <si>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</si>
  <si>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</si>
  <si>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</si>
  <si>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</si>
  <si>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</si>
  <si>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</si>
  <si>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</si>
  <si>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</si>
  <si>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</si>
  <si>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01/05/2024</t>
  </si>
  <si>
    <t>Cargo</t>
  </si>
  <si>
    <t>$100,000</t>
  </si>
  <si>
    <t>Travel</t>
  </si>
  <si>
    <t>Team</t>
  </si>
  <si>
    <t>Reefer Breakdown</t>
  </si>
  <si>
    <t>N/A</t>
  </si>
  <si>
    <t>Will Insured hire 1 year CDL?</t>
  </si>
  <si>
    <t>Yes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</si>
  <si>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</si>
  <si>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</si>
  <si>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</si>
  <si>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</si>
  <si>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</si>
  <si>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</si>
  <si>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</si>
  <si>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</si>
  <si>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</si>
  <si>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</si>
  <si>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Intermodal Freight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</si>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</sst>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0"/>
  <sheetViews>
    <sheetView tabSelected="1" workbookViewId="0" showGridLines="true" showRowColHeaders="1">
      <selection activeCell="A8" sqref="A8:O44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20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4171649</v>
      </c>
      <c r="F1" s="4" t="s">
        <v>2</v>
      </c>
      <c r="G1" s="5"/>
      <c r="K1"/>
    </row>
    <row r="2" spans="1:15" customHeight="1" ht="18.75">
      <c r="B2" s="14"/>
      <c r="D2" s="6" t="s">
        <v>3</v>
      </c>
      <c r="E2" s="7">
        <v>1604659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50000.0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2.5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23</v>
      </c>
      <c r="D9" s="15">
        <v>40000.0</v>
      </c>
      <c r="E9" s="15">
        <v>2500.0</v>
      </c>
      <c r="F9" s="10" t="s">
        <v>24</v>
      </c>
      <c r="G9" s="10" t="s">
        <v>25</v>
      </c>
      <c r="H9" s="10" t="s">
        <v>26</v>
      </c>
      <c r="I9" s="10"/>
      <c r="J9" s="12">
        <v>1.5</v>
      </c>
      <c r="K9" s="10" t="s">
        <v>22</v>
      </c>
      <c r="L9" s="10"/>
      <c r="M9" s="10"/>
      <c r="N9" s="10"/>
      <c r="O9" s="10"/>
    </row>
    <row r="10" spans="1:15" customHeight="1" ht="18.75">
      <c r="A10" s="10"/>
      <c r="B10" s="10"/>
      <c r="C10" s="16" t="s">
        <v>27</v>
      </c>
      <c r="D10" s="15">
        <f>Sum(D8:D9)</f>
        <v>90000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28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29</v>
      </c>
      <c r="C13" s="10" t="s">
        <v>30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31</v>
      </c>
      <c r="C14" s="10" t="s">
        <v>30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32</v>
      </c>
      <c r="C15" s="10" t="s">
        <v>33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34</v>
      </c>
      <c r="C16" s="12" t="s">
        <v>35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36</v>
      </c>
      <c r="C17" s="10" t="s">
        <v>37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38</v>
      </c>
      <c r="C18" s="10" t="s">
        <v>39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40</v>
      </c>
      <c r="C19" s="10" t="s">
        <v>41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42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43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16</v>
      </c>
      <c r="C23" s="16" t="s">
        <v>44</v>
      </c>
      <c r="D23" s="10"/>
      <c r="E23" s="10" t="s">
        <v>45</v>
      </c>
      <c r="F23" s="12" t="s">
        <v>46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47</v>
      </c>
      <c r="C24" s="16" t="s">
        <v>48</v>
      </c>
      <c r="D24" s="10"/>
      <c r="E24" s="10" t="s">
        <v>49</v>
      </c>
      <c r="F24" s="12" t="s">
        <v>50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51</v>
      </c>
      <c r="C25" s="16" t="s">
        <v>52</v>
      </c>
      <c r="D25" s="10"/>
      <c r="E25" s="10" t="s">
        <v>53</v>
      </c>
      <c r="F25" s="12" t="s">
        <v>54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55</v>
      </c>
      <c r="C26" s="16" t="s">
        <v>56</v>
      </c>
      <c r="D26" s="10"/>
      <c r="E26" s="10" t="s">
        <v>57</v>
      </c>
      <c r="F26" s="12" t="s">
        <v>58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59</v>
      </c>
      <c r="C27" s="16" t="s">
        <v>60</v>
      </c>
      <c r="D27" s="10"/>
      <c r="E27" s="10" t="s">
        <v>61</v>
      </c>
      <c r="F27" s="12" t="s">
        <v>62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63</v>
      </c>
      <c r="C28" s="16" t="s">
        <v>64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65</v>
      </c>
      <c r="C29" s="16" t="s">
        <v>64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66</v>
      </c>
      <c r="C31" s="1" t="s">
        <v>67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68</v>
      </c>
      <c r="C32" s="10">
        <v>10.0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69</v>
      </c>
      <c r="C33" s="10">
        <v>10.0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70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71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72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73</v>
      </c>
      <c r="C37" s="10">
        <v>50.0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/>
      <c r="C38" s="10">
        <f>SUM(C31:C37)</f>
        <v>100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 s="10" customForma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 s="10" customFormat="1">
      <c r="A40" s="10"/>
      <c r="B40" s="9" t="s">
        <v>74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 t="s">
        <v>75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10" t="s">
        <v>76</v>
      </c>
      <c r="C42" s="10" t="s">
        <v>77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78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79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K45" s="10"/>
    </row>
    <row r="46" spans="1:15" customHeight="1" ht="18.75" s="10" customFormat="1">
      <c r="K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