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<sst xmlns="http://schemas.openxmlformats.org/spreadsheetml/2006/main" uniqueCount="83">
  <si>
    <t>CAYG INC</t>
  </si>
  <si>
    <t>DOT</t>
  </si>
  <si>
    <t>CA</t>
  </si>
  <si>
    <t>MC</t>
  </si>
  <si>
    <t>EIN#</t>
  </si>
  <si>
    <t>88-2519962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</si>
  <si>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</si>
  <si>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</si>
  <si>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</si>
  <si>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</si>
  <si>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</si>
  <si>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</si>
  <si>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</si>
  <si>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</si>
  <si>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</si>
  <si>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</si>
  <si>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</si>
  <si>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</si>
  <si>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2017 FRHT</t>
  </si>
  <si>
    <t>3AKJGLDR6HSJJ6370</t>
  </si>
  <si>
    <t>LIN, HONGLI</t>
  </si>
  <si>
    <t>09/26/1972</t>
  </si>
  <si>
    <t>Y4944586</t>
  </si>
  <si>
    <t>2019 FRHT</t>
  </si>
  <si>
    <t>3AKJHHDR2KSKJ3700</t>
  </si>
  <si>
    <t>LIOU, JAIMING</t>
  </si>
  <si>
    <t>11/20/1966</t>
  </si>
  <si>
    <t>A5322546</t>
  </si>
  <si>
    <t>NON OWNED TRAILER</t>
  </si>
  <si>
    <t>YUAN, YAPENG</t>
  </si>
  <si>
    <t>02/26/1988</t>
  </si>
  <si>
    <t>Y6928042</t>
  </si>
  <si>
    <t>TIV</t>
  </si>
  <si>
    <t>INSURED CONTACT INFO</t>
  </si>
  <si>
    <t>Business</t>
  </si>
  <si>
    <t>12223 Highland Ave Ste 106, Rancho Cucamonga, CA 91739, USA</t>
  </si>
  <si>
    <t>Mailing</t>
  </si>
  <si>
    <t>Garaging</t>
  </si>
  <si>
    <t>Phone</t>
  </si>
  <si>
    <t xml:space="preserve">626-863-0005 </t>
  </si>
  <si>
    <t>Email</t>
  </si>
  <si>
    <t>yapengyuan2@gmail.com</t>
  </si>
  <si>
    <t>Owner Info</t>
  </si>
  <si>
    <t xml:space="preserve">GUO, HUANHUAN /  / </t>
  </si>
  <si>
    <t>States Travel</t>
  </si>
  <si>
    <t>500 MILES</t>
  </si>
  <si>
    <t>Prior Employement / MC#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</si>
  <si>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</si>
  <si>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</si>
  <si>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</si>
  <si>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</si>
  <si>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</si>
  <si>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</si>
  <si>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</si>
  <si>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</si>
  <si>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</si>
  <si>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</si>
  <si>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</si>
  <si>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03/14/2024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</si>
  <si>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</si>
  <si>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</si>
  <si>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</si>
  <si>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</si>
  <si>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</si>
  <si>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</si>
  <si>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</si>
  <si>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</si>
  <si>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Accident Towing</t>
  </si>
  <si>
    <t>INCLUDED</t>
  </si>
  <si>
    <t>COMMODITIES</t>
  </si>
  <si>
    <t>Percentage of Loads</t>
  </si>
  <si>
    <t>Dept Store MDSE</t>
  </si>
  <si>
    <t>Dry Freight Noc</t>
  </si>
  <si>
    <t>Electronics</t>
  </si>
  <si>
    <t>Beer and Wine Beverages</t>
  </si>
  <si>
    <t>Groceries Noc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</si>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</sst>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20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3925627</v>
      </c>
      <c r="F1" s="4" t="s">
        <v>2</v>
      </c>
      <c r="G1" s="5">
        <v>629852</v>
      </c>
      <c r="O1"/>
    </row>
    <row r="2" spans="1:15" customHeight="1" ht="18.75">
      <c r="B2" s="15"/>
      <c r="D2" s="6" t="s">
        <v>3</v>
      </c>
      <c r="E2" s="7">
        <v>1453399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/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3.5</v>
      </c>
      <c r="N8" s="11"/>
      <c r="O8" s="11"/>
    </row>
    <row r="9" spans="1:15" customHeight="1" ht="18.75">
      <c r="A9" s="11">
        <v>2</v>
      </c>
      <c r="B9" s="11" t="s">
        <v>23</v>
      </c>
      <c r="C9" s="11" t="s">
        <v>24</v>
      </c>
      <c r="D9" s="16"/>
      <c r="E9" s="16">
        <v>2500.0</v>
      </c>
      <c r="F9" s="11"/>
      <c r="G9" s="11"/>
      <c r="H9" s="11"/>
      <c r="I9" s="11" t="s">
        <v>25</v>
      </c>
      <c r="J9" s="11" t="s">
        <v>26</v>
      </c>
      <c r="K9" s="11" t="s">
        <v>27</v>
      </c>
      <c r="L9" s="11"/>
      <c r="M9" s="13">
        <v>5.5</v>
      </c>
      <c r="N9" s="11"/>
      <c r="O9" s="11"/>
    </row>
    <row r="10" spans="1:15" customHeight="1" ht="18.75">
      <c r="A10" s="11">
        <v>3</v>
      </c>
      <c r="B10" s="11"/>
      <c r="C10" s="11" t="s">
        <v>28</v>
      </c>
      <c r="D10" s="16">
        <v>30000.0</v>
      </c>
      <c r="E10" s="16">
        <v>2500.0</v>
      </c>
      <c r="F10" s="11"/>
      <c r="G10" s="11"/>
      <c r="H10" s="11"/>
      <c r="I10" s="11" t="s">
        <v>29</v>
      </c>
      <c r="J10" s="11" t="s">
        <v>30</v>
      </c>
      <c r="K10" s="11" t="s">
        <v>31</v>
      </c>
      <c r="L10" s="11"/>
      <c r="M10" s="13">
        <v>3.5</v>
      </c>
      <c r="N10" s="11"/>
      <c r="O10" s="11"/>
    </row>
    <row r="11" spans="1:15" customHeight="1" ht="18.75">
      <c r="A11" s="11">
        <v>4</v>
      </c>
      <c r="B11" s="11"/>
      <c r="C11" s="11" t="s">
        <v>28</v>
      </c>
      <c r="D11" s="16">
        <v>30000.0</v>
      </c>
      <c r="E11" s="16">
        <v>2500.0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>
      <c r="A12" s="11"/>
      <c r="B12" s="11"/>
      <c r="C12" s="17" t="s">
        <v>32</v>
      </c>
      <c r="D12" s="16">
        <f>Sum(D8:D11)</f>
        <v>60000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0" t="s">
        <v>33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34</v>
      </c>
      <c r="C15" s="11" t="s">
        <v>35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36</v>
      </c>
      <c r="C16" s="11" t="s">
        <v>35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37</v>
      </c>
      <c r="C17" s="11" t="s">
        <v>35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38</v>
      </c>
      <c r="C18" s="13" t="s">
        <v>39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40</v>
      </c>
      <c r="C19" s="11" t="s">
        <v>41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42</v>
      </c>
      <c r="C20" s="11" t="s">
        <v>43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 t="s">
        <v>44</v>
      </c>
      <c r="C21" s="11" t="s">
        <v>45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 t="s">
        <v>46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 s="11" customFormat="1">
      <c r="A24" s="11"/>
      <c r="B24" s="10" t="s">
        <v>47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customHeight="1" ht="18.75" s="11" customFormat="1">
      <c r="A25" s="11"/>
      <c r="B25" s="11" t="s">
        <v>48</v>
      </c>
      <c r="C25" s="17" t="s">
        <v>49</v>
      </c>
      <c r="D25" s="11"/>
      <c r="E25" s="11" t="s">
        <v>50</v>
      </c>
      <c r="F25" s="13">
        <v>2023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51</v>
      </c>
      <c r="C26" s="17" t="s">
        <v>52</v>
      </c>
      <c r="D26" s="11"/>
      <c r="E26" s="11" t="s">
        <v>53</v>
      </c>
      <c r="F26" s="13" t="s">
        <v>54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55</v>
      </c>
      <c r="C27" s="17" t="s">
        <v>56</v>
      </c>
      <c r="D27" s="11"/>
      <c r="E27" s="11" t="s">
        <v>57</v>
      </c>
      <c r="F27" s="13" t="s">
        <v>58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59</v>
      </c>
      <c r="C28" s="17" t="s">
        <v>60</v>
      </c>
      <c r="D28" s="11"/>
      <c r="E28" s="11" t="s">
        <v>61</v>
      </c>
      <c r="F28" s="13" t="s">
        <v>62</v>
      </c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63</v>
      </c>
      <c r="C29" s="17" t="s">
        <v>64</v>
      </c>
      <c r="D29" s="11"/>
      <c r="E29" s="11" t="s">
        <v>65</v>
      </c>
      <c r="F29" s="13" t="s">
        <v>66</v>
      </c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 t="s">
        <v>67</v>
      </c>
      <c r="C30" s="17" t="s">
        <v>68</v>
      </c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/>
      <c r="C31" s="11"/>
      <c r="D31" s="11"/>
      <c r="E31" s="11"/>
      <c r="F31" s="11"/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 s="11" customFormat="1">
      <c r="A32" s="11"/>
      <c r="B32" s="10" t="s">
        <v>69</v>
      </c>
      <c r="C32" s="1" t="s">
        <v>70</v>
      </c>
      <c r="D32" s="14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 s="11" customFormat="1">
      <c r="A33" s="11"/>
      <c r="B33" s="11" t="s">
        <v>71</v>
      </c>
      <c r="C33" s="11">
        <v>10.0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72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73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74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75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76</v>
      </c>
      <c r="C38" s="11">
        <v>50.0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/>
      <c r="C39" s="11">
        <f>SUM(C32:C38)</f>
        <v>100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0" t="s">
        <v>77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1" t="s">
        <v>78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79</v>
      </c>
      <c r="C43" s="11" t="s">
        <v>80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81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82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