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<sst xmlns="http://schemas.openxmlformats.org/spreadsheetml/2006/main" uniqueCount="101">
  <si>
    <t xml:space="preserve">IMC LOGISTICS INC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</si>
  <si>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</si>
  <si>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</si>
  <si>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</si>
  <si>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</si>
  <si>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</si>
  <si>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</si>
  <si>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</si>
  <si>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</si>
  <si>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</si>
  <si>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</si>
  <si>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</si>
  <si>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</si>
  <si>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</si>
  <si>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</si>
  <si>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</si>
  <si>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UTILITY</t>
  </si>
  <si>
    <t>1UYVS2534GG672404</t>
  </si>
  <si>
    <t>HUANG, LINLIN</t>
  </si>
  <si>
    <t>04/17/1973</t>
  </si>
  <si>
    <t>Y4506510</t>
  </si>
  <si>
    <t xml:space="preserve"> </t>
  </si>
  <si>
    <t>2022 KW</t>
  </si>
  <si>
    <t>1XKYD49X0NJ499922</t>
  </si>
  <si>
    <t>JIANG, MINGZHEN</t>
  </si>
  <si>
    <t>02/04/1977</t>
  </si>
  <si>
    <t>F2591248</t>
  </si>
  <si>
    <t>1XKYD49X6NJ101046</t>
  </si>
  <si>
    <t>TAN, DINGJIAN</t>
  </si>
  <si>
    <t>12/21/1977</t>
  </si>
  <si>
    <t>Y3465449</t>
  </si>
  <si>
    <t>2023 KW</t>
  </si>
  <si>
    <t>1XKYD49X4PJ265186</t>
  </si>
  <si>
    <t>YANG, JINDA</t>
  </si>
  <si>
    <t>06/12/1976</t>
  </si>
  <si>
    <t>F8210789</t>
  </si>
  <si>
    <t>2024 UTILITY</t>
  </si>
  <si>
    <t>1UYVS2533R3022862</t>
  </si>
  <si>
    <t>YU, WENYING</t>
  </si>
  <si>
    <t>12/25/1969</t>
  </si>
  <si>
    <t>D4908683</t>
  </si>
  <si>
    <t>NON OWNED TRAILER</t>
  </si>
  <si>
    <t>TIV</t>
  </si>
  <si>
    <t>INSURED CONTACT INFO</t>
  </si>
  <si>
    <t>Business</t>
  </si>
  <si>
    <t>2271 W Ave 135th a, San Leandro, CA 94577, USA</t>
  </si>
  <si>
    <t>Mailing</t>
  </si>
  <si>
    <t>Garaging</t>
  </si>
  <si>
    <t>1956 Sabre St, Hayward, CA 94545, USA</t>
  </si>
  <si>
    <t>Phone</t>
  </si>
  <si>
    <t>628-333-1788</t>
  </si>
  <si>
    <t>Email</t>
  </si>
  <si>
    <t>imclogistics@myyahoo.com</t>
  </si>
  <si>
    <t>Owner Info</t>
  </si>
  <si>
    <t>TAN, DINGJIAN / 12/21/1977 / Y3465449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</si>
  <si>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</si>
  <si>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</si>
  <si>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</si>
  <si>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</si>
  <si>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</si>
  <si>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</si>
  <si>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</si>
  <si>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</si>
  <si>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</si>
  <si>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STAR MUTUAL RRG</t>
  </si>
  <si>
    <t>UM Needed</t>
  </si>
  <si>
    <t>N/A</t>
  </si>
  <si>
    <t>Effective Date</t>
  </si>
  <si>
    <t>06/15/2026</t>
  </si>
  <si>
    <t>Cargo</t>
  </si>
  <si>
    <t>$100,000</t>
  </si>
  <si>
    <t>Travel</t>
  </si>
  <si>
    <t>Team</t>
  </si>
  <si>
    <t>Reefer Breakdown</t>
  </si>
  <si>
    <t>Will Insured hire 1 year CDL?</t>
  </si>
  <si>
    <t>No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</si>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</sst>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7"/>
  <sheetViews>
    <sheetView tabSelected="1" workbookViewId="0" showGridLines="true" showRowColHeaders="1">
      <selection activeCell="A8" sqref="A8:O51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3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2999952</v>
      </c>
      <c r="F1" s="4" t="s">
        <v>2</v>
      </c>
      <c r="G1" s="5">
        <v>527233</v>
      </c>
      <c r="K1"/>
    </row>
    <row r="2" spans="1:15" customHeight="1" ht="19">
      <c r="B2" s="14"/>
      <c r="D2" s="6" t="s">
        <v>3</v>
      </c>
      <c r="E2" s="7">
        <v>1521320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10000.0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2</v>
      </c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>
        <v>50000.0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/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 t="s">
        <v>22</v>
      </c>
      <c r="C10" s="10" t="s">
        <v>27</v>
      </c>
      <c r="D10" s="15">
        <v>140000.0</v>
      </c>
      <c r="E10" s="15">
        <v>2500.0</v>
      </c>
      <c r="F10" s="10" t="s">
        <v>28</v>
      </c>
      <c r="G10" s="10" t="s">
        <v>29</v>
      </c>
      <c r="H10" s="10" t="s">
        <v>30</v>
      </c>
      <c r="I10" s="10"/>
      <c r="J10" s="12">
        <v>5</v>
      </c>
      <c r="K10" s="10" t="s">
        <v>21</v>
      </c>
      <c r="L10" s="10"/>
      <c r="M10" s="10"/>
      <c r="N10" s="10"/>
      <c r="O10" s="10"/>
    </row>
    <row r="11" spans="1:15" customHeight="1" ht="19">
      <c r="A11" s="10">
        <v>4</v>
      </c>
      <c r="B11" s="10" t="s">
        <v>31</v>
      </c>
      <c r="C11" s="10" t="s">
        <v>32</v>
      </c>
      <c r="D11" s="15">
        <v>50000.0</v>
      </c>
      <c r="E11" s="15">
        <v>2500.0</v>
      </c>
      <c r="F11" s="10" t="s">
        <v>33</v>
      </c>
      <c r="G11" s="10" t="s">
        <v>34</v>
      </c>
      <c r="H11" s="10" t="s">
        <v>35</v>
      </c>
      <c r="I11" s="10"/>
      <c r="J11" s="12">
        <v>10.5</v>
      </c>
      <c r="K11" s="10" t="s">
        <v>21</v>
      </c>
      <c r="L11" s="10"/>
      <c r="M11" s="10"/>
      <c r="N11" s="10"/>
      <c r="O11" s="10"/>
    </row>
    <row r="12" spans="1:15" customHeight="1" ht="19">
      <c r="A12" s="10">
        <v>5</v>
      </c>
      <c r="B12" s="10" t="s">
        <v>36</v>
      </c>
      <c r="C12" s="10" t="s">
        <v>37</v>
      </c>
      <c r="D12" s="15">
        <v>25000.0</v>
      </c>
      <c r="E12" s="15">
        <v>2500.0</v>
      </c>
      <c r="F12" s="10" t="s">
        <v>38</v>
      </c>
      <c r="G12" s="10" t="s">
        <v>39</v>
      </c>
      <c r="H12" s="10" t="s">
        <v>40</v>
      </c>
      <c r="I12" s="10"/>
      <c r="J12" s="12">
        <v>10</v>
      </c>
      <c r="K12" s="10" t="s">
        <v>21</v>
      </c>
      <c r="L12" s="10"/>
      <c r="M12" s="10"/>
      <c r="N12" s="10"/>
      <c r="O12" s="10"/>
    </row>
    <row r="13" spans="1:15" customHeight="1" ht="19">
      <c r="A13" s="10">
        <v>6</v>
      </c>
      <c r="B13" s="10"/>
      <c r="C13" s="10" t="s">
        <v>41</v>
      </c>
      <c r="D13" s="15">
        <v>30000.0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/>
      <c r="B14" s="10"/>
      <c r="C14" s="16" t="s">
        <v>42</v>
      </c>
      <c r="D14" s="15">
        <f>Sum(D8:D13)</f>
        <v>305000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9" t="s">
        <v>43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44</v>
      </c>
      <c r="C17" s="10" t="s">
        <v>45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46</v>
      </c>
      <c r="C18" s="10" t="s">
        <v>45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47</v>
      </c>
      <c r="C19" s="10" t="s">
        <v>48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49</v>
      </c>
      <c r="C20" s="12" t="s">
        <v>50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51</v>
      </c>
      <c r="C21" s="10" t="s">
        <v>52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53</v>
      </c>
      <c r="C22" s="10" t="s">
        <v>54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55</v>
      </c>
      <c r="C23" s="10" t="s">
        <v>56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57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9" t="s">
        <v>58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10" t="s">
        <v>15</v>
      </c>
      <c r="C27" s="16" t="s">
        <v>59</v>
      </c>
      <c r="D27" s="10"/>
      <c r="E27" s="10" t="s">
        <v>60</v>
      </c>
      <c r="F27" s="12">
        <v>2023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61</v>
      </c>
      <c r="C28" s="16" t="s">
        <v>62</v>
      </c>
      <c r="D28" s="10"/>
      <c r="E28" s="10" t="s">
        <v>63</v>
      </c>
      <c r="F28" s="12" t="s">
        <v>64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65</v>
      </c>
      <c r="C29" s="16" t="s">
        <v>66</v>
      </c>
      <c r="D29" s="10"/>
      <c r="E29" s="10" t="s">
        <v>67</v>
      </c>
      <c r="F29" s="12" t="s">
        <v>68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69</v>
      </c>
      <c r="C30" s="16" t="s">
        <v>70</v>
      </c>
      <c r="D30" s="10"/>
      <c r="E30" s="10" t="s">
        <v>71</v>
      </c>
      <c r="F30" s="12" t="s">
        <v>72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 t="s">
        <v>73</v>
      </c>
      <c r="C31" s="16" t="s">
        <v>66</v>
      </c>
      <c r="D31" s="10"/>
      <c r="E31" s="10" t="s">
        <v>74</v>
      </c>
      <c r="F31" s="12" t="s">
        <v>75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>
      <c r="A32" s="10"/>
      <c r="B32" s="10" t="s">
        <v>76</v>
      </c>
      <c r="C32" s="16" t="s">
        <v>77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9">
      <c r="A33" s="10"/>
      <c r="B33" s="10" t="s">
        <v>78</v>
      </c>
      <c r="C33" s="16" t="s">
        <v>79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9">
      <c r="A34" s="10"/>
      <c r="B34" s="10" t="s">
        <v>80</v>
      </c>
      <c r="C34" s="16" t="s">
        <v>77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9">
      <c r="A35" s="10"/>
      <c r="B35" s="10"/>
      <c r="C35" s="10"/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81</v>
      </c>
      <c r="C36" s="1" t="s">
        <v>82</v>
      </c>
      <c r="D36" s="13"/>
      <c r="E36" s="9" t="s">
        <v>83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84</v>
      </c>
      <c r="C37" s="10">
        <v>20.0</v>
      </c>
      <c r="D37" s="10"/>
      <c r="E37" s="10" t="s">
        <v>85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86</v>
      </c>
      <c r="C38" s="10">
        <v>20.0</v>
      </c>
      <c r="D38" s="10"/>
      <c r="E38" s="10" t="s">
        <v>87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88</v>
      </c>
      <c r="C39" s="10">
        <v>10.0</v>
      </c>
      <c r="D39" s="10"/>
      <c r="E39" s="10" t="s">
        <v>89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90</v>
      </c>
      <c r="C40" s="10">
        <v>10.0</v>
      </c>
      <c r="D40" s="10"/>
      <c r="E40" s="10" t="s">
        <v>91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 t="s">
        <v>92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>
      <c r="A42" s="10"/>
      <c r="B42" s="10" t="s">
        <v>93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>
      <c r="A43" s="10"/>
      <c r="B43" s="10" t="s">
        <v>94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>
      <c r="A44" s="10"/>
      <c r="B44" s="10" t="s">
        <v>95</v>
      </c>
      <c r="C44" s="10">
        <v>10.0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>
      <c r="A45" s="10"/>
      <c r="B45" s="10"/>
      <c r="C45" s="10">
        <f>SUM(C36:C44)</f>
        <v>100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9" t="s">
        <v>96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A48" s="10"/>
      <c r="B48" s="10" t="s">
        <v>97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9" s="10" customFormat="1">
      <c r="A49" s="10"/>
      <c r="B49" s="10" t="s">
        <v>98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9" s="10" customFormat="1">
      <c r="A50" s="10"/>
      <c r="B50" s="10" t="s">
        <v>99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9" s="10" customFormat="1">
      <c r="A51" s="10"/>
      <c r="B51" s="10" t="s">
        <v>100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customHeight="1" ht="19" s="10" customFormat="1">
      <c r="K52" s="10"/>
    </row>
    <row r="53" spans="1:15" customHeight="1" ht="19" s="10" customFormat="1">
      <c r="K53" s="10"/>
    </row>
    <row r="54" spans="1:15" customHeight="1" ht="19" s="10" customFormat="1">
      <c r="K54" s="10"/>
    </row>
    <row r="55" spans="1:15" customHeight="1" ht="19" s="10" customFormat="1">
      <c r="K55" s="10"/>
    </row>
    <row r="56" spans="1:15" customHeight="1" ht="19" s="10" customFormat="1">
      <c r="K56" s="10"/>
    </row>
    <row r="57" spans="1:15" customHeight="1" ht="19" s="10" customFormat="1">
      <c r="K5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